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<sst xmlns="http://schemas.openxmlformats.org/spreadsheetml/2006/main" count="133" uniqueCount="71">
  <si>
    <t>附件1          濮阳县2022年特招医学毕业生进入体检名单</t>
  </si>
  <si>
    <t>序号</t>
  </si>
  <si>
    <t>姓名</t>
  </si>
  <si>
    <t>报考岗位</t>
  </si>
  <si>
    <t>报考专业</t>
  </si>
  <si>
    <t>准考证号</t>
  </si>
  <si>
    <t>笔试成绩</t>
  </si>
  <si>
    <t>笔试成绩*60%</t>
  </si>
  <si>
    <t>面试成绩</t>
  </si>
  <si>
    <t>面试成绩*40%</t>
  </si>
  <si>
    <t>总成绩</t>
  </si>
  <si>
    <t>排名</t>
  </si>
  <si>
    <t>备注</t>
  </si>
  <si>
    <t>刘淑清</t>
  </si>
  <si>
    <t>濮阳县八公桥卫生院</t>
  </si>
  <si>
    <t>康复治疗技术</t>
  </si>
  <si>
    <t>王佳慧</t>
  </si>
  <si>
    <t>临床医学</t>
  </si>
  <si>
    <t>冯茹</t>
  </si>
  <si>
    <t>濮阳县白堽乡卫生院</t>
  </si>
  <si>
    <t>直接进面试</t>
  </si>
  <si>
    <t>王丽美</t>
  </si>
  <si>
    <t>濮阳县梨园乡卫生院</t>
  </si>
  <si>
    <t>王前</t>
  </si>
  <si>
    <t>高胜杰</t>
  </si>
  <si>
    <t>濮阳县梁庄乡卫生院</t>
  </si>
  <si>
    <t>靳先鸣</t>
  </si>
  <si>
    <t>康佳乐</t>
  </si>
  <si>
    <t>韩留榜</t>
  </si>
  <si>
    <t>李秀珍</t>
  </si>
  <si>
    <t>濮阳县柳屯镇卫生院</t>
  </si>
  <si>
    <t>王露欣</t>
  </si>
  <si>
    <t>张少艳</t>
  </si>
  <si>
    <t>濮阳县海通乡卫生院</t>
  </si>
  <si>
    <t>郑俊革</t>
  </si>
  <si>
    <t>程恭贺</t>
  </si>
  <si>
    <t>濮阳县胡状乡卫生院</t>
  </si>
  <si>
    <t>陈体岗</t>
  </si>
  <si>
    <t>濮阳县户部寨卫生院</t>
  </si>
  <si>
    <t>贺松</t>
  </si>
  <si>
    <t>濮阳县郎中乡卫生院</t>
  </si>
  <si>
    <t>医学影像技术</t>
  </si>
  <si>
    <t>韦微</t>
  </si>
  <si>
    <t>濮阳县清河头卫生院</t>
  </si>
  <si>
    <t>卢丹丹</t>
  </si>
  <si>
    <t>濮阳县庆祖镇卫生院</t>
  </si>
  <si>
    <t>王金生</t>
  </si>
  <si>
    <t>袁月净</t>
  </si>
  <si>
    <t>濮阳县文留镇卫生院</t>
  </si>
  <si>
    <t>甘少凯</t>
  </si>
  <si>
    <t>濮阳县五星乡卫生院</t>
  </si>
  <si>
    <t>曹志松</t>
  </si>
  <si>
    <t>濮阳县子岸镇卫生院</t>
  </si>
  <si>
    <t>胡同帅</t>
  </si>
  <si>
    <t>护理学</t>
  </si>
  <si>
    <t>郝亚楠</t>
  </si>
  <si>
    <t>鲍忠程</t>
  </si>
  <si>
    <t>濮阳县渠村乡卫生院</t>
  </si>
  <si>
    <t>何燕飞</t>
  </si>
  <si>
    <t>濮阳县人民医院</t>
  </si>
  <si>
    <t>冯晓利</t>
  </si>
  <si>
    <t>程晓蕊</t>
  </si>
  <si>
    <t>郭如</t>
  </si>
  <si>
    <t>马国伟</t>
  </si>
  <si>
    <t>李敬敬</t>
  </si>
  <si>
    <t>濮阳县王称堌镇卫生院</t>
  </si>
  <si>
    <t>周宇达</t>
  </si>
  <si>
    <t>濮阳县习城乡卫生院</t>
  </si>
  <si>
    <t>段晶晶</t>
  </si>
  <si>
    <t>史笑雲</t>
  </si>
  <si>
    <t>濮阳县中医医院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</si>
</sst>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view="pageBreakPreview" zoomScaleNormal="100" topLeftCell="A24" workbookViewId="0">
      <selection activeCell="A3" sqref="A3:A36"/>
    </sheetView>
  </sheetViews>
  <sheetFormatPr defaultColWidth="9" defaultRowHeight="32" customHeight="1"/>
  <cols>
    <col min="1" max="1" width="5.125" style="1" customWidth="1"/>
    <col min="2" max="2" width="7.875" style="1" customWidth="1"/>
    <col min="3" max="3" width="20.25" style="1" customWidth="1"/>
    <col min="4" max="4" width="14.75" style="1" customWidth="1"/>
    <col min="5" max="5" width="14.875" style="1" customWidth="1"/>
    <col min="6" max="6" width="10.875" style="1" customWidth="1"/>
    <col min="7" max="7" width="13.25" style="1" customWidth="1"/>
    <col min="8" max="8" width="8.875" style="1" customWidth="1"/>
    <col min="9" max="9" width="13.25" style="3" customWidth="1"/>
    <col min="10" max="10" width="10" style="3" customWidth="1"/>
    <col min="11" max="11" width="6.75" style="1" customWidth="1"/>
    <col min="12" max="12" width="5.875" style="1" customWidth="1"/>
    <col min="13" max="16384" width="9" style="1"/>
  </cols>
  <sheetData>
    <row r="1" s="1" customFormat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9"/>
      <c r="J1" s="4"/>
      <c r="K1" s="4"/>
      <c r="L1" s="4"/>
    </row>
    <row r="2" s="1" customFormat="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5" t="s">
        <v>11</v>
      </c>
      <c r="L2" s="5" t="s">
        <v>12</v>
      </c>
    </row>
    <row r="3" s="1" customFormat="1" ht="26" customHeight="1" spans="1:12">
      <c r="A3" s="5">
        <v>1</v>
      </c>
      <c r="B3" s="5" t="s">
        <v>13</v>
      </c>
      <c r="C3" s="5" t="s">
        <v>14</v>
      </c>
      <c r="D3" s="5" t="s">
        <v>15</v>
      </c>
      <c r="E3" s="6">
        <v>202236902033</v>
      </c>
      <c r="F3" s="5">
        <v>76.15</v>
      </c>
      <c r="G3" s="5">
        <f>F3*0.6</f>
        <v>45.69</v>
      </c>
      <c r="H3" s="5">
        <v>70.72</v>
      </c>
      <c r="I3" s="10">
        <f>H3*0.4</f>
        <v>28.288</v>
      </c>
      <c r="J3" s="10">
        <f>G3+I3</f>
        <v>73.978</v>
      </c>
      <c r="K3" s="5">
        <v>1</v>
      </c>
      <c r="L3" s="5"/>
    </row>
    <row r="4" s="1" customFormat="1" ht="26" customHeight="1" spans="1:12">
      <c r="A4" s="5">
        <v>2</v>
      </c>
      <c r="B4" s="5" t="s">
        <v>16</v>
      </c>
      <c r="C4" s="5" t="s">
        <v>14</v>
      </c>
      <c r="D4" s="5" t="s">
        <v>17</v>
      </c>
      <c r="E4" s="6">
        <v>202236904129</v>
      </c>
      <c r="F4" s="5">
        <v>81.15</v>
      </c>
      <c r="G4" s="5">
        <f>F4*0.6</f>
        <v>48.69</v>
      </c>
      <c r="H4" s="5">
        <v>68.35</v>
      </c>
      <c r="I4" s="10">
        <f>H4*0.4</f>
        <v>27.34</v>
      </c>
      <c r="J4" s="10">
        <f>G4+I4</f>
        <v>76.03</v>
      </c>
      <c r="K4" s="5">
        <v>1</v>
      </c>
      <c r="L4" s="5"/>
    </row>
    <row r="5" s="1" customFormat="1" ht="26" customHeight="1" spans="1:12">
      <c r="A5" s="5">
        <v>3</v>
      </c>
      <c r="B5" s="5" t="s">
        <v>18</v>
      </c>
      <c r="C5" s="5" t="s">
        <v>19</v>
      </c>
      <c r="D5" s="5" t="s">
        <v>17</v>
      </c>
      <c r="E5" s="5"/>
      <c r="F5" s="5" t="s">
        <v>20</v>
      </c>
      <c r="G5" s="5" t="s">
        <v>20</v>
      </c>
      <c r="H5" s="5">
        <v>70.25</v>
      </c>
      <c r="I5" s="10"/>
      <c r="J5" s="10">
        <v>70.25</v>
      </c>
      <c r="K5" s="5">
        <v>1</v>
      </c>
      <c r="L5" s="5"/>
    </row>
    <row r="6" s="1" customFormat="1" ht="26" customHeight="1" spans="1:12">
      <c r="A6" s="5">
        <v>4</v>
      </c>
      <c r="B6" s="5" t="s">
        <v>21</v>
      </c>
      <c r="C6" s="5" t="s">
        <v>22</v>
      </c>
      <c r="D6" s="5" t="s">
        <v>17</v>
      </c>
      <c r="E6" s="6">
        <v>202236904117</v>
      </c>
      <c r="F6" s="5">
        <v>72.4</v>
      </c>
      <c r="G6" s="5">
        <f t="shared" ref="G6:G13" si="0">F6*0.6</f>
        <v>43.44</v>
      </c>
      <c r="H6" s="5">
        <v>68.58</v>
      </c>
      <c r="I6" s="10">
        <f t="shared" ref="I6:I13" si="1">H6*0.4</f>
        <v>27.432</v>
      </c>
      <c r="J6" s="10">
        <f t="shared" ref="J6:J13" si="2">G6+I6</f>
        <v>70.872</v>
      </c>
      <c r="K6" s="5">
        <v>1</v>
      </c>
      <c r="L6" s="5"/>
    </row>
    <row r="7" s="1" customFormat="1" ht="26" customHeight="1" spans="1:12">
      <c r="A7" s="5">
        <v>5</v>
      </c>
      <c r="B7" s="5" t="s">
        <v>23</v>
      </c>
      <c r="C7" s="5" t="s">
        <v>22</v>
      </c>
      <c r="D7" s="5" t="s">
        <v>17</v>
      </c>
      <c r="E7" s="6">
        <v>202236904163</v>
      </c>
      <c r="F7" s="5">
        <v>66.5</v>
      </c>
      <c r="G7" s="5">
        <f t="shared" si="0"/>
        <v>39.9</v>
      </c>
      <c r="H7" s="5">
        <v>70.52</v>
      </c>
      <c r="I7" s="10">
        <f t="shared" si="1"/>
        <v>28.208</v>
      </c>
      <c r="J7" s="10">
        <f t="shared" si="2"/>
        <v>68.108</v>
      </c>
      <c r="K7" s="5">
        <v>2</v>
      </c>
      <c r="L7" s="5"/>
    </row>
    <row r="8" s="2" customFormat="1" ht="26" customHeight="1" spans="1:12">
      <c r="A8" s="5">
        <v>6</v>
      </c>
      <c r="B8" s="7" t="s">
        <v>24</v>
      </c>
      <c r="C8" s="7" t="s">
        <v>25</v>
      </c>
      <c r="D8" s="7" t="s">
        <v>15</v>
      </c>
      <c r="E8" s="6">
        <v>202236902043</v>
      </c>
      <c r="F8" s="7">
        <v>66.95</v>
      </c>
      <c r="G8" s="7">
        <f t="shared" si="0"/>
        <v>40.17</v>
      </c>
      <c r="H8" s="7">
        <v>68.42</v>
      </c>
      <c r="I8" s="8">
        <f t="shared" si="1"/>
        <v>27.368</v>
      </c>
      <c r="J8" s="8">
        <f t="shared" si="2"/>
        <v>67.538</v>
      </c>
      <c r="K8" s="7">
        <v>1</v>
      </c>
      <c r="L8" s="7"/>
    </row>
    <row r="9" s="1" customFormat="1" ht="26" customHeight="1" spans="1:12">
      <c r="A9" s="5">
        <v>7</v>
      </c>
      <c r="B9" s="5" t="s">
        <v>26</v>
      </c>
      <c r="C9" s="5" t="s">
        <v>25</v>
      </c>
      <c r="D9" s="5" t="s">
        <v>17</v>
      </c>
      <c r="E9" s="6">
        <v>202236904165</v>
      </c>
      <c r="F9" s="5">
        <v>73.9</v>
      </c>
      <c r="G9" s="5">
        <f t="shared" si="0"/>
        <v>44.34</v>
      </c>
      <c r="H9" s="5">
        <v>70.49</v>
      </c>
      <c r="I9" s="10">
        <f t="shared" si="1"/>
        <v>28.196</v>
      </c>
      <c r="J9" s="10">
        <f t="shared" si="2"/>
        <v>72.536</v>
      </c>
      <c r="K9" s="5">
        <v>1</v>
      </c>
      <c r="L9" s="5"/>
    </row>
    <row r="10" s="1" customFormat="1" ht="26" customHeight="1" spans="1:12">
      <c r="A10" s="5">
        <v>8</v>
      </c>
      <c r="B10" s="5" t="s">
        <v>27</v>
      </c>
      <c r="C10" s="5" t="s">
        <v>25</v>
      </c>
      <c r="D10" s="5" t="s">
        <v>17</v>
      </c>
      <c r="E10" s="6">
        <v>202236904005</v>
      </c>
      <c r="F10" s="5">
        <v>64.5</v>
      </c>
      <c r="G10" s="5">
        <f t="shared" si="0"/>
        <v>38.7</v>
      </c>
      <c r="H10" s="5">
        <v>69.64</v>
      </c>
      <c r="I10" s="10">
        <f t="shared" si="1"/>
        <v>27.856</v>
      </c>
      <c r="J10" s="10">
        <f t="shared" si="2"/>
        <v>66.556</v>
      </c>
      <c r="K10" s="5">
        <v>2</v>
      </c>
      <c r="L10" s="5"/>
    </row>
    <row r="11" s="1" customFormat="1" ht="26" customHeight="1" spans="1:12">
      <c r="A11" s="5">
        <v>9</v>
      </c>
      <c r="B11" s="5" t="s">
        <v>28</v>
      </c>
      <c r="C11" s="5" t="s">
        <v>25</v>
      </c>
      <c r="D11" s="5" t="s">
        <v>17</v>
      </c>
      <c r="E11" s="6">
        <v>202236904142</v>
      </c>
      <c r="F11" s="5">
        <v>63.45</v>
      </c>
      <c r="G11" s="5">
        <f t="shared" si="0"/>
        <v>38.07</v>
      </c>
      <c r="H11" s="5">
        <v>68.95</v>
      </c>
      <c r="I11" s="10">
        <f t="shared" si="1"/>
        <v>27.58</v>
      </c>
      <c r="J11" s="10">
        <f t="shared" si="2"/>
        <v>65.65</v>
      </c>
      <c r="K11" s="5">
        <v>3</v>
      </c>
      <c r="L11" s="5"/>
    </row>
    <row r="12" s="1" customFormat="1" ht="26" customHeight="1" spans="1:12">
      <c r="A12" s="5">
        <v>10</v>
      </c>
      <c r="B12" s="5" t="s">
        <v>29</v>
      </c>
      <c r="C12" s="5" t="s">
        <v>30</v>
      </c>
      <c r="D12" s="5" t="s">
        <v>17</v>
      </c>
      <c r="E12" s="6">
        <v>202236904140</v>
      </c>
      <c r="F12" s="5">
        <v>67.15</v>
      </c>
      <c r="G12" s="5">
        <f t="shared" si="0"/>
        <v>40.29</v>
      </c>
      <c r="H12" s="5">
        <v>70.66</v>
      </c>
      <c r="I12" s="10">
        <f t="shared" si="1"/>
        <v>28.264</v>
      </c>
      <c r="J12" s="10">
        <f t="shared" si="2"/>
        <v>68.554</v>
      </c>
      <c r="K12" s="5">
        <v>1</v>
      </c>
      <c r="L12" s="5"/>
    </row>
    <row r="13" s="1" customFormat="1" ht="26" customHeight="1" spans="1:12">
      <c r="A13" s="5">
        <v>11</v>
      </c>
      <c r="B13" s="5" t="s">
        <v>31</v>
      </c>
      <c r="C13" s="5" t="s">
        <v>30</v>
      </c>
      <c r="D13" s="5" t="s">
        <v>17</v>
      </c>
      <c r="E13" s="6">
        <v>202236904152</v>
      </c>
      <c r="F13" s="5">
        <v>63.1</v>
      </c>
      <c r="G13" s="5">
        <f t="shared" si="0"/>
        <v>37.86</v>
      </c>
      <c r="H13" s="5">
        <v>71.82</v>
      </c>
      <c r="I13" s="10">
        <f t="shared" si="1"/>
        <v>28.728</v>
      </c>
      <c r="J13" s="10">
        <f t="shared" si="2"/>
        <v>66.588</v>
      </c>
      <c r="K13" s="5">
        <v>2</v>
      </c>
      <c r="L13" s="5"/>
    </row>
    <row r="14" s="1" customFormat="1" ht="26" customHeight="1" spans="1:12">
      <c r="A14" s="5">
        <v>12</v>
      </c>
      <c r="B14" s="5" t="s">
        <v>32</v>
      </c>
      <c r="C14" s="5" t="s">
        <v>33</v>
      </c>
      <c r="D14" s="5" t="s">
        <v>17</v>
      </c>
      <c r="E14" s="5"/>
      <c r="F14" s="5" t="s">
        <v>20</v>
      </c>
      <c r="G14" s="5" t="s">
        <v>20</v>
      </c>
      <c r="H14" s="5">
        <v>72.61</v>
      </c>
      <c r="I14" s="10"/>
      <c r="J14" s="5">
        <v>72.61</v>
      </c>
      <c r="K14" s="5">
        <v>1</v>
      </c>
      <c r="L14" s="5"/>
    </row>
    <row r="15" s="1" customFormat="1" ht="26" customHeight="1" spans="1:12">
      <c r="A15" s="5">
        <v>13</v>
      </c>
      <c r="B15" s="5" t="s">
        <v>34</v>
      </c>
      <c r="C15" s="5" t="s">
        <v>33</v>
      </c>
      <c r="D15" s="5" t="s">
        <v>17</v>
      </c>
      <c r="E15" s="5"/>
      <c r="F15" s="5" t="s">
        <v>20</v>
      </c>
      <c r="G15" s="5" t="s">
        <v>20</v>
      </c>
      <c r="H15" s="5">
        <v>70.53</v>
      </c>
      <c r="I15" s="10"/>
      <c r="J15" s="5">
        <v>70.53</v>
      </c>
      <c r="K15" s="5">
        <v>2</v>
      </c>
      <c r="L15" s="5"/>
    </row>
    <row r="16" s="1" customFormat="1" ht="26" customHeight="1" spans="1:12">
      <c r="A16" s="5">
        <v>14</v>
      </c>
      <c r="B16" s="5" t="s">
        <v>35</v>
      </c>
      <c r="C16" s="5" t="s">
        <v>36</v>
      </c>
      <c r="D16" s="5" t="s">
        <v>17</v>
      </c>
      <c r="E16" s="5"/>
      <c r="F16" s="5" t="s">
        <v>20</v>
      </c>
      <c r="G16" s="5" t="s">
        <v>20</v>
      </c>
      <c r="H16" s="5">
        <v>69.58</v>
      </c>
      <c r="I16" s="10"/>
      <c r="J16" s="5">
        <v>69.58</v>
      </c>
      <c r="K16" s="5">
        <v>1</v>
      </c>
      <c r="L16" s="5"/>
    </row>
    <row r="17" s="1" customFormat="1" ht="26" customHeight="1" spans="1:12">
      <c r="A17" s="5">
        <v>15</v>
      </c>
      <c r="B17" s="5" t="s">
        <v>37</v>
      </c>
      <c r="C17" s="5" t="s">
        <v>38</v>
      </c>
      <c r="D17" s="5" t="s">
        <v>17</v>
      </c>
      <c r="E17" s="6">
        <v>202236904104</v>
      </c>
      <c r="F17" s="5">
        <v>77.05</v>
      </c>
      <c r="G17" s="5">
        <f t="shared" ref="G17:G26" si="3">F17*0.6</f>
        <v>46.23</v>
      </c>
      <c r="H17" s="5">
        <v>72.45</v>
      </c>
      <c r="I17" s="10">
        <f t="shared" ref="I17:I26" si="4">H17*0.4</f>
        <v>28.98</v>
      </c>
      <c r="J17" s="10">
        <f t="shared" ref="J17:J26" si="5">G17+I17</f>
        <v>75.21</v>
      </c>
      <c r="K17" s="5">
        <v>1</v>
      </c>
      <c r="L17" s="5"/>
    </row>
    <row r="18" s="1" customFormat="1" ht="26" customHeight="1" spans="1:12">
      <c r="A18" s="5">
        <v>16</v>
      </c>
      <c r="B18" s="7" t="s">
        <v>39</v>
      </c>
      <c r="C18" s="7" t="s">
        <v>40</v>
      </c>
      <c r="D18" s="7" t="s">
        <v>41</v>
      </c>
      <c r="E18" s="6">
        <v>202236905003</v>
      </c>
      <c r="F18" s="5">
        <v>69.55</v>
      </c>
      <c r="G18" s="5">
        <f t="shared" si="3"/>
        <v>41.73</v>
      </c>
      <c r="H18" s="5">
        <v>73.26</v>
      </c>
      <c r="I18" s="10">
        <f t="shared" si="4"/>
        <v>29.304</v>
      </c>
      <c r="J18" s="10">
        <f t="shared" si="5"/>
        <v>71.034</v>
      </c>
      <c r="K18" s="5">
        <v>1</v>
      </c>
      <c r="L18" s="5"/>
    </row>
    <row r="19" s="1" customFormat="1" ht="26" customHeight="1" spans="1:12">
      <c r="A19" s="5">
        <v>17</v>
      </c>
      <c r="B19" s="5" t="s">
        <v>42</v>
      </c>
      <c r="C19" s="5" t="s">
        <v>43</v>
      </c>
      <c r="D19" s="5" t="s">
        <v>17</v>
      </c>
      <c r="E19" s="6">
        <v>202236904012</v>
      </c>
      <c r="F19" s="5">
        <v>67.45</v>
      </c>
      <c r="G19" s="5">
        <f t="shared" si="3"/>
        <v>40.47</v>
      </c>
      <c r="H19" s="5">
        <v>68.01</v>
      </c>
      <c r="I19" s="10">
        <f t="shared" si="4"/>
        <v>27.204</v>
      </c>
      <c r="J19" s="10">
        <f t="shared" si="5"/>
        <v>67.674</v>
      </c>
      <c r="K19" s="5">
        <v>1</v>
      </c>
      <c r="L19" s="5"/>
    </row>
    <row r="20" s="1" customFormat="1" ht="26" customHeight="1" spans="1:12">
      <c r="A20" s="5">
        <v>18</v>
      </c>
      <c r="B20" s="5" t="s">
        <v>44</v>
      </c>
      <c r="C20" s="5" t="s">
        <v>45</v>
      </c>
      <c r="D20" s="5" t="s">
        <v>17</v>
      </c>
      <c r="E20" s="6">
        <v>202236904146</v>
      </c>
      <c r="F20" s="5">
        <v>69.85</v>
      </c>
      <c r="G20" s="5">
        <f t="shared" si="3"/>
        <v>41.91</v>
      </c>
      <c r="H20" s="5">
        <v>71.14</v>
      </c>
      <c r="I20" s="10">
        <f t="shared" si="4"/>
        <v>28.456</v>
      </c>
      <c r="J20" s="10">
        <f t="shared" si="5"/>
        <v>70.366</v>
      </c>
      <c r="K20" s="5">
        <v>1</v>
      </c>
      <c r="L20" s="5"/>
    </row>
    <row r="21" s="2" customFormat="1" ht="26" customHeight="1" spans="1:12">
      <c r="A21" s="5">
        <v>19</v>
      </c>
      <c r="B21" s="7" t="s">
        <v>46</v>
      </c>
      <c r="C21" s="7" t="s">
        <v>45</v>
      </c>
      <c r="D21" s="7" t="s">
        <v>17</v>
      </c>
      <c r="E21" s="6">
        <v>202236904116</v>
      </c>
      <c r="F21" s="7">
        <v>62.35</v>
      </c>
      <c r="G21" s="7">
        <f t="shared" si="3"/>
        <v>37.41</v>
      </c>
      <c r="H21" s="8">
        <v>69.4</v>
      </c>
      <c r="I21" s="8">
        <f t="shared" si="4"/>
        <v>27.76</v>
      </c>
      <c r="J21" s="8">
        <f t="shared" si="5"/>
        <v>65.17</v>
      </c>
      <c r="K21" s="7">
        <v>2</v>
      </c>
      <c r="L21" s="7"/>
    </row>
    <row r="22" s="1" customFormat="1" ht="26" customHeight="1" spans="1:12">
      <c r="A22" s="5">
        <v>20</v>
      </c>
      <c r="B22" s="5" t="s">
        <v>47</v>
      </c>
      <c r="C22" s="5" t="s">
        <v>48</v>
      </c>
      <c r="D22" s="5" t="s">
        <v>17</v>
      </c>
      <c r="E22" s="6">
        <v>202236904153</v>
      </c>
      <c r="F22" s="5">
        <v>70.45</v>
      </c>
      <c r="G22" s="5">
        <f t="shared" si="3"/>
        <v>42.27</v>
      </c>
      <c r="H22" s="5">
        <v>71.28</v>
      </c>
      <c r="I22" s="10">
        <f t="shared" si="4"/>
        <v>28.512</v>
      </c>
      <c r="J22" s="10">
        <f t="shared" si="5"/>
        <v>70.782</v>
      </c>
      <c r="K22" s="5">
        <v>1</v>
      </c>
      <c r="L22" s="5"/>
    </row>
    <row r="23" s="1" customFormat="1" ht="26" customHeight="1" spans="1:12">
      <c r="A23" s="5">
        <v>21</v>
      </c>
      <c r="B23" s="5" t="s">
        <v>49</v>
      </c>
      <c r="C23" s="5" t="s">
        <v>50</v>
      </c>
      <c r="D23" s="5" t="s">
        <v>17</v>
      </c>
      <c r="E23" s="6">
        <v>202236904121</v>
      </c>
      <c r="F23" s="5">
        <v>74.5</v>
      </c>
      <c r="G23" s="5">
        <f t="shared" si="3"/>
        <v>44.7</v>
      </c>
      <c r="H23" s="5">
        <v>68.57</v>
      </c>
      <c r="I23" s="10">
        <f t="shared" si="4"/>
        <v>27.428</v>
      </c>
      <c r="J23" s="10">
        <f t="shared" si="5"/>
        <v>72.128</v>
      </c>
      <c r="K23" s="5">
        <v>1</v>
      </c>
      <c r="L23" s="5"/>
    </row>
    <row r="24" s="1" customFormat="1" ht="26" customHeight="1" spans="1:12">
      <c r="A24" s="5">
        <v>22</v>
      </c>
      <c r="B24" s="5" t="s">
        <v>51</v>
      </c>
      <c r="C24" s="5" t="s">
        <v>52</v>
      </c>
      <c r="D24" s="5" t="s">
        <v>17</v>
      </c>
      <c r="E24" s="6">
        <v>202236904173</v>
      </c>
      <c r="F24" s="5">
        <v>77.2</v>
      </c>
      <c r="G24" s="5">
        <f t="shared" si="3"/>
        <v>46.32</v>
      </c>
      <c r="H24" s="5">
        <v>69.96</v>
      </c>
      <c r="I24" s="10">
        <f t="shared" si="4"/>
        <v>27.984</v>
      </c>
      <c r="J24" s="10">
        <f t="shared" si="5"/>
        <v>74.304</v>
      </c>
      <c r="K24" s="5">
        <v>1</v>
      </c>
      <c r="L24" s="5"/>
    </row>
    <row r="25" s="1" customFormat="1" customHeight="1" spans="1:12">
      <c r="A25" s="5">
        <v>23</v>
      </c>
      <c r="B25" s="5" t="s">
        <v>53</v>
      </c>
      <c r="C25" s="5" t="s">
        <v>38</v>
      </c>
      <c r="D25" s="5" t="s">
        <v>54</v>
      </c>
      <c r="E25" s="6">
        <v>202236901314</v>
      </c>
      <c r="F25" s="5">
        <v>76</v>
      </c>
      <c r="G25" s="5">
        <f t="shared" si="3"/>
        <v>45.6</v>
      </c>
      <c r="H25" s="7">
        <v>71.26</v>
      </c>
      <c r="I25" s="10">
        <f t="shared" si="4"/>
        <v>28.504</v>
      </c>
      <c r="J25" s="10">
        <f t="shared" si="5"/>
        <v>74.104</v>
      </c>
      <c r="K25" s="5">
        <v>1</v>
      </c>
      <c r="L25" s="5"/>
    </row>
    <row r="26" s="2" customFormat="1" customHeight="1" spans="1:12">
      <c r="A26" s="5">
        <v>24</v>
      </c>
      <c r="B26" s="7" t="s">
        <v>55</v>
      </c>
      <c r="C26" s="7" t="s">
        <v>43</v>
      </c>
      <c r="D26" s="7" t="s">
        <v>54</v>
      </c>
      <c r="E26" s="6">
        <v>202236901310</v>
      </c>
      <c r="F26" s="7">
        <v>78.5</v>
      </c>
      <c r="G26" s="7">
        <f t="shared" si="3"/>
        <v>47.1</v>
      </c>
      <c r="H26" s="7">
        <v>74.8</v>
      </c>
      <c r="I26" s="8">
        <f t="shared" si="4"/>
        <v>29.92</v>
      </c>
      <c r="J26" s="8">
        <f t="shared" si="5"/>
        <v>77.02</v>
      </c>
      <c r="K26" s="7">
        <v>1</v>
      </c>
      <c r="L26" s="7"/>
    </row>
    <row r="27" s="1" customFormat="1" customHeight="1" spans="1:12">
      <c r="A27" s="5">
        <v>25</v>
      </c>
      <c r="B27" s="5" t="s">
        <v>56</v>
      </c>
      <c r="C27" s="5" t="s">
        <v>57</v>
      </c>
      <c r="D27" s="5" t="s">
        <v>17</v>
      </c>
      <c r="E27" s="5"/>
      <c r="F27" s="5" t="s">
        <v>20</v>
      </c>
      <c r="G27" s="5" t="s">
        <v>20</v>
      </c>
      <c r="H27" s="7">
        <v>68.74</v>
      </c>
      <c r="I27" s="10"/>
      <c r="J27" s="7">
        <v>68.74</v>
      </c>
      <c r="K27" s="5">
        <v>1</v>
      </c>
      <c r="L27" s="5"/>
    </row>
    <row r="28" s="1" customFormat="1" customHeight="1" spans="1:12">
      <c r="A28" s="5">
        <v>26</v>
      </c>
      <c r="B28" s="5" t="s">
        <v>58</v>
      </c>
      <c r="C28" s="5" t="s">
        <v>59</v>
      </c>
      <c r="D28" s="5" t="s">
        <v>17</v>
      </c>
      <c r="E28" s="6">
        <v>202236904145</v>
      </c>
      <c r="F28" s="5">
        <v>87.6</v>
      </c>
      <c r="G28" s="5">
        <f>F28*0.6</f>
        <v>52.56</v>
      </c>
      <c r="H28" s="7">
        <v>73.29</v>
      </c>
      <c r="I28" s="10">
        <f>H28*0.4</f>
        <v>29.316</v>
      </c>
      <c r="J28" s="10">
        <f>G28+I28</f>
        <v>81.876</v>
      </c>
      <c r="K28" s="5">
        <v>1</v>
      </c>
      <c r="L28" s="5"/>
    </row>
    <row r="29" s="1" customFormat="1" customHeight="1" spans="1:12">
      <c r="A29" s="5">
        <v>27</v>
      </c>
      <c r="B29" s="5" t="s">
        <v>60</v>
      </c>
      <c r="C29" s="5" t="s">
        <v>59</v>
      </c>
      <c r="D29" s="5" t="s">
        <v>17</v>
      </c>
      <c r="E29" s="6">
        <v>202236904148</v>
      </c>
      <c r="F29" s="5">
        <v>80.15</v>
      </c>
      <c r="G29" s="5">
        <f>F29*0.6</f>
        <v>48.09</v>
      </c>
      <c r="H29" s="7">
        <v>69.29</v>
      </c>
      <c r="I29" s="10">
        <f>H29*0.4</f>
        <v>27.716</v>
      </c>
      <c r="J29" s="10">
        <f>G29+I29</f>
        <v>75.806</v>
      </c>
      <c r="K29" s="5">
        <v>2</v>
      </c>
      <c r="L29" s="5"/>
    </row>
    <row r="30" s="1" customFormat="1" customHeight="1" spans="1:12">
      <c r="A30" s="5">
        <v>28</v>
      </c>
      <c r="B30" s="5" t="s">
        <v>61</v>
      </c>
      <c r="C30" s="5" t="s">
        <v>59</v>
      </c>
      <c r="D30" s="5" t="s">
        <v>17</v>
      </c>
      <c r="E30" s="6">
        <v>202236904157</v>
      </c>
      <c r="F30" s="5">
        <v>74.45</v>
      </c>
      <c r="G30" s="5">
        <f>F30*0.6</f>
        <v>44.67</v>
      </c>
      <c r="H30" s="7">
        <v>74.75</v>
      </c>
      <c r="I30" s="10">
        <f>H30*0.4</f>
        <v>29.9</v>
      </c>
      <c r="J30" s="10">
        <f>G30+I30</f>
        <v>74.57</v>
      </c>
      <c r="K30" s="5">
        <v>3</v>
      </c>
      <c r="L30" s="5"/>
    </row>
    <row r="31" s="1" customFormat="1" customHeight="1" spans="1:12">
      <c r="A31" s="5">
        <v>29</v>
      </c>
      <c r="B31" s="5" t="s">
        <v>62</v>
      </c>
      <c r="C31" s="5" t="s">
        <v>59</v>
      </c>
      <c r="D31" s="5" t="s">
        <v>17</v>
      </c>
      <c r="E31" s="6">
        <v>202236904166</v>
      </c>
      <c r="F31" s="5">
        <v>75.3</v>
      </c>
      <c r="G31" s="5">
        <f>F31*0.6</f>
        <v>45.18</v>
      </c>
      <c r="H31" s="7">
        <v>70.83</v>
      </c>
      <c r="I31" s="10">
        <f>H31*0.4</f>
        <v>28.332</v>
      </c>
      <c r="J31" s="10">
        <f>G31+I31</f>
        <v>73.512</v>
      </c>
      <c r="K31" s="5">
        <v>4</v>
      </c>
      <c r="L31" s="5"/>
    </row>
    <row r="32" s="1" customFormat="1" customHeight="1" spans="1:12">
      <c r="A32" s="5">
        <v>30</v>
      </c>
      <c r="B32" s="5" t="s">
        <v>63</v>
      </c>
      <c r="C32" s="5" t="s">
        <v>59</v>
      </c>
      <c r="D32" s="5" t="s">
        <v>17</v>
      </c>
      <c r="E32" s="6">
        <v>202236904068</v>
      </c>
      <c r="F32" s="5">
        <v>76.7</v>
      </c>
      <c r="G32" s="5">
        <f>F32*0.6</f>
        <v>46.02</v>
      </c>
      <c r="H32" s="7">
        <v>68.03</v>
      </c>
      <c r="I32" s="10">
        <f>H32*0.4</f>
        <v>27.212</v>
      </c>
      <c r="J32" s="10">
        <f>G32+I32</f>
        <v>73.232</v>
      </c>
      <c r="K32" s="5">
        <v>5</v>
      </c>
      <c r="L32" s="5"/>
    </row>
    <row r="33" s="1" customFormat="1" customHeight="1" spans="1:12">
      <c r="A33" s="5">
        <v>31</v>
      </c>
      <c r="B33" s="5" t="s">
        <v>64</v>
      </c>
      <c r="C33" s="5" t="s">
        <v>65</v>
      </c>
      <c r="D33" s="5" t="s">
        <v>17</v>
      </c>
      <c r="E33" s="5"/>
      <c r="F33" s="5" t="s">
        <v>20</v>
      </c>
      <c r="G33" s="5" t="s">
        <v>20</v>
      </c>
      <c r="H33" s="7">
        <v>71.61</v>
      </c>
      <c r="I33" s="10"/>
      <c r="J33" s="7">
        <v>71.61</v>
      </c>
      <c r="K33" s="5">
        <v>1</v>
      </c>
      <c r="L33" s="5"/>
    </row>
    <row r="34" s="1" customFormat="1" customHeight="1" spans="1:12">
      <c r="A34" s="5">
        <v>32</v>
      </c>
      <c r="B34" s="5" t="s">
        <v>66</v>
      </c>
      <c r="C34" s="5" t="s">
        <v>67</v>
      </c>
      <c r="D34" s="5" t="s">
        <v>17</v>
      </c>
      <c r="E34" s="5"/>
      <c r="F34" s="5" t="s">
        <v>20</v>
      </c>
      <c r="G34" s="5" t="s">
        <v>20</v>
      </c>
      <c r="H34" s="7">
        <v>70.83</v>
      </c>
      <c r="I34" s="10"/>
      <c r="J34" s="7">
        <v>70.83</v>
      </c>
      <c r="K34" s="5">
        <v>1</v>
      </c>
      <c r="L34" s="5"/>
    </row>
    <row r="35" s="1" customFormat="1" customHeight="1" spans="1:12">
      <c r="A35" s="5">
        <v>33</v>
      </c>
      <c r="B35" s="5" t="s">
        <v>68</v>
      </c>
      <c r="C35" s="5" t="s">
        <v>67</v>
      </c>
      <c r="D35" s="5" t="s">
        <v>17</v>
      </c>
      <c r="E35" s="5"/>
      <c r="F35" s="5" t="s">
        <v>20</v>
      </c>
      <c r="G35" s="5" t="s">
        <v>20</v>
      </c>
      <c r="H35" s="8">
        <v>69.1</v>
      </c>
      <c r="I35" s="10"/>
      <c r="J35" s="8">
        <v>69.1</v>
      </c>
      <c r="K35" s="5">
        <v>2</v>
      </c>
      <c r="L35" s="5"/>
    </row>
    <row r="36" s="1" customFormat="1" customHeight="1" spans="1:12">
      <c r="A36" s="5">
        <v>34</v>
      </c>
      <c r="B36" s="5" t="s">
        <v>69</v>
      </c>
      <c r="C36" s="5" t="s">
        <v>70</v>
      </c>
      <c r="D36" s="5" t="s">
        <v>17</v>
      </c>
      <c r="E36" s="5"/>
      <c r="F36" s="5" t="s">
        <v>20</v>
      </c>
      <c r="G36" s="5" t="s">
        <v>20</v>
      </c>
      <c r="H36" s="7">
        <v>70</v>
      </c>
      <c r="I36" s="10"/>
      <c r="J36" s="7">
        <v>70</v>
      </c>
      <c r="K36" s="5">
        <v>1</v>
      </c>
      <c r="L36" s="5"/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2023-02-03T09:22:00Z</dcterms:created>
  <dcterms:modified xsi:type="dcterms:W3CDTF">2023-02-07T10:10:09Z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5F7E3D2473D94AB2BBBECAADB90E9103</vt:lpwstr>
  </property>
</Properties>
</file>